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Nicky\HiDrive\users\buchhaltungspalast\A Buchhaltungspalast\Downloads\Reisekostenabrechnung\"/>
    </mc:Choice>
  </mc:AlternateContent>
  <xr:revisionPtr revIDLastSave="0" documentId="13_ncr:1_{E9A05D81-6CBE-4A15-B082-F6E59872AB19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Reisekostenabrechnung 2023" sheetId="1" r:id="rId1"/>
  </sheets>
  <definedNames>
    <definedName name="_xlnm.Print_Area" localSheetId="0">'Reisekostenabrechnung 2023'!$A$1:$I$48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/>
  <c r="E30" i="1"/>
  <c r="G37" i="1"/>
  <c r="G36" i="1"/>
  <c r="G38" i="1"/>
  <c r="G26" i="1"/>
  <c r="G14" i="1"/>
  <c r="H18" i="1" s="1"/>
  <c r="G33" i="1" l="1"/>
  <c r="H40" i="1" s="1"/>
  <c r="I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Nicky Jürgens</author>
  </authors>
  <commentList>
    <comment ref="A23" authorId="0" shapeId="0" xr:uid="{1BAAD15C-F781-4B77-A4E7-3AADEC2FD58E}">
      <text>
        <r>
          <rPr>
            <b/>
            <sz val="9"/>
            <color indexed="81"/>
            <rFont val="Segoe UI"/>
            <family val="2"/>
          </rPr>
          <t>Nicky Jürgens:</t>
        </r>
        <r>
          <rPr>
            <sz val="9"/>
            <color indexed="81"/>
            <rFont val="Segoe UI"/>
            <family val="2"/>
          </rPr>
          <t xml:space="preserve">
https://www.bundesfinanzministerium.de/Content/DE/Downloads/BMF_Schreiben/Steuerarten/Lohnsteuer/2024-12-02-steuerliche-behandlung-reisekosten-2025.pdf?__blob=publicationFile&amp;v=13</t>
        </r>
      </text>
    </comment>
  </commentList>
</comments>
</file>

<file path=xl/sharedStrings.xml><?xml version="1.0" encoding="utf-8"?>
<sst xmlns="http://schemas.openxmlformats.org/spreadsheetml/2006/main" count="38" uniqueCount="36">
  <si>
    <t>Name:</t>
  </si>
  <si>
    <t>Anschrift:</t>
  </si>
  <si>
    <t>Angaben zur Reise</t>
  </si>
  <si>
    <t>Reiseziel:</t>
  </si>
  <si>
    <t>Anlass:</t>
  </si>
  <si>
    <t>Fahrtkosten</t>
  </si>
  <si>
    <t>Privater PKW</t>
  </si>
  <si>
    <t>Gefahrene KM:</t>
  </si>
  <si>
    <t>á</t>
  </si>
  <si>
    <t>Öffentliche Verkehrsmittel</t>
  </si>
  <si>
    <t>lt. Belegen</t>
  </si>
  <si>
    <t>Summe Fahrtkosten</t>
  </si>
  <si>
    <t>Verpflegungsmehraufwendungen</t>
  </si>
  <si>
    <t>Reise mit Übernachtung/en:</t>
  </si>
  <si>
    <t>Reisetage einschl. An- und Abreisetag</t>
  </si>
  <si>
    <t>An- und Abreisetag</t>
  </si>
  <si>
    <t>2 x á</t>
  </si>
  <si>
    <t>Zwischentage</t>
  </si>
  <si>
    <t>Von auftraggender Person zur Verfügung gestellte</t>
  </si>
  <si>
    <t>Frühstücke</t>
  </si>
  <si>
    <t>Zwischensumme</t>
  </si>
  <si>
    <t>Mittagessen</t>
  </si>
  <si>
    <t>Abendessen</t>
  </si>
  <si>
    <t>Summe Verpflegungsmehraufwendungen</t>
  </si>
  <si>
    <t>Reise ohne Übernachtung (ja = 1)</t>
  </si>
  <si>
    <t>Übernachtungskosten</t>
  </si>
  <si>
    <t>Hotel, Hostel usw. (nur Beträge für Übernachtungen) lt. Belegen</t>
  </si>
  <si>
    <t>Reisenebenkosten</t>
  </si>
  <si>
    <t>Parkgebühren, Gepäck usw. lt. Belegen</t>
  </si>
  <si>
    <t>Gesamtkosten</t>
  </si>
  <si>
    <t>(bei Abweseneit &gt; 8 Stunden)</t>
  </si>
  <si>
    <t>Pauschale für andere Länder jeweils lt. Schreiben des Bundesministeriums der Finanzen</t>
  </si>
  <si>
    <t>(mind. 2)</t>
  </si>
  <si>
    <t>Datum:</t>
  </si>
  <si>
    <t>Reisekostenabrechnung 2025</t>
  </si>
  <si>
    <t>Pauschalen Deutschland: Eintägige Reise, An- und Abreisetag = 14 €; Zwischentag = 28 €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</si>
</sst>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44" fontId="0" fillId="0" borderId="0" xfId="0" applyNumberFormat="1"/>
    <xf numFmtId="0" fontId="1" fillId="0" borderId="0" xfId="0" applyFont="1"/>
    <xf numFmtId="44" fontId="1" fillId="0" borderId="0" xfId="0" applyNumberFormat="1" applyFont="1"/>
    <xf numFmtId="0" fontId="0" fillId="0" borderId="1" xfId="0" applyBorder="1" applyProtection="1">
      <protection locked="0"/>
    </xf>
    <xf numFmtId="44" fontId="0" fillId="0" borderId="1" xfId="0" applyNumberFormat="1" applyBorder="1" applyProtection="1">
      <protection locked="0"/>
    </xf>
    <xf numFmtId="44" fontId="0" fillId="0" borderId="0" xfId="0" applyNumberFormat="1" applyProtection="1">
      <protection locked="0"/>
    </xf>
    <xf numFmtId="0" fontId="8" fillId="0" borderId="0" xfId="0" applyFont="1"/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504825</xdr:colOff>
      <xdr:row>0</xdr:row>
      <xdr:rowOff>57150</xdr:rowOff>
    </xdr:from>
    <xdr:to>
      <xdr:col>8</xdr:col>
      <xdr:colOff>412750</xdr:colOff>
      <xdr:row>6</xdr:row>
      <xdr:rowOff>177800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4EC1556-0071-45F0-947A-D8B2A85598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950" y="57150"/>
          <a:ext cx="2139950" cy="136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view="pageLayout" zoomScaleNormal="100" workbookViewId="0">
      <selection activeCell="A2" sqref="A2"/>
    </sheetView>
  </sheetViews>
  <sheetFormatPr baseColWidth="10" defaultColWidth="9.140625" defaultRowHeight="15" x14ac:dyDescent="0.25"/>
  <cols>
    <col min="5" max="5" width="9.140625" customWidth="1"/>
    <col min="7" max="9" width="11" style="6" bestFit="1" customWidth="1"/>
  </cols>
  <sheetData>
    <row r="1" spans="1:7" ht="23.25" x14ac:dyDescent="0.35">
      <c r="A1" s="1" t="s">
        <v>34</v>
      </c>
    </row>
    <row r="3" spans="1:7" x14ac:dyDescent="0.25">
      <c r="A3" t="s">
        <v>0</v>
      </c>
      <c r="B3" s="13"/>
      <c r="C3" s="14"/>
      <c r="D3" s="14"/>
      <c r="E3" s="15"/>
    </row>
    <row r="4" spans="1:7" x14ac:dyDescent="0.25">
      <c r="A4" t="s">
        <v>1</v>
      </c>
      <c r="B4" s="13"/>
      <c r="C4" s="14"/>
      <c r="D4" s="14"/>
      <c r="E4" s="15"/>
    </row>
    <row r="5" spans="1:7" x14ac:dyDescent="0.25">
      <c r="A5" s="2" t="s">
        <v>2</v>
      </c>
    </row>
    <row r="6" spans="1:7" x14ac:dyDescent="0.25">
      <c r="A6" t="s">
        <v>3</v>
      </c>
      <c r="B6" s="13"/>
      <c r="C6" s="14"/>
      <c r="D6" s="14"/>
      <c r="E6" s="15"/>
    </row>
    <row r="7" spans="1:7" x14ac:dyDescent="0.25">
      <c r="A7" t="s">
        <v>4</v>
      </c>
      <c r="B7" s="13"/>
      <c r="C7" s="14"/>
      <c r="D7" s="14"/>
      <c r="E7" s="15"/>
    </row>
    <row r="8" spans="1:7" x14ac:dyDescent="0.25">
      <c r="B8" s="13"/>
      <c r="C8" s="14"/>
      <c r="D8" s="14"/>
      <c r="E8" s="15"/>
    </row>
    <row r="9" spans="1:7" x14ac:dyDescent="0.25">
      <c r="A9" t="s">
        <v>33</v>
      </c>
      <c r="B9" s="13"/>
      <c r="C9" s="14"/>
      <c r="D9" s="14"/>
      <c r="E9" s="15"/>
    </row>
    <row r="11" spans="1:7" ht="18.75" x14ac:dyDescent="0.3">
      <c r="A11" s="4" t="s">
        <v>5</v>
      </c>
    </row>
    <row r="13" spans="1:7" x14ac:dyDescent="0.25">
      <c r="A13" t="s">
        <v>6</v>
      </c>
    </row>
    <row r="14" spans="1:7" x14ac:dyDescent="0.25">
      <c r="A14" t="s">
        <v>7</v>
      </c>
      <c r="C14" s="9"/>
      <c r="D14" s="5" t="s">
        <v>8</v>
      </c>
      <c r="E14" s="6">
        <v>0.3</v>
      </c>
      <c r="G14" s="6">
        <f>C14*E14</f>
        <v>0</v>
      </c>
    </row>
    <row r="16" spans="1:7" x14ac:dyDescent="0.25">
      <c r="A16" t="s">
        <v>9</v>
      </c>
      <c r="E16" s="5" t="s">
        <v>10</v>
      </c>
      <c r="G16" s="10">
        <v>0</v>
      </c>
    </row>
    <row r="18" spans="1:8" x14ac:dyDescent="0.25">
      <c r="A18" s="7" t="s">
        <v>11</v>
      </c>
      <c r="H18" s="8">
        <f>G14+G16</f>
        <v>0</v>
      </c>
    </row>
    <row r="20" spans="1:8" ht="18.75" x14ac:dyDescent="0.3">
      <c r="A20" s="4" t="s">
        <v>12</v>
      </c>
    </row>
    <row r="22" spans="1:8" x14ac:dyDescent="0.25">
      <c r="A22" s="12" t="s">
        <v>35</v>
      </c>
    </row>
    <row r="23" spans="1:8" x14ac:dyDescent="0.25">
      <c r="A23" s="12" t="s">
        <v>31</v>
      </c>
    </row>
    <row r="24" spans="1:8" x14ac:dyDescent="0.25">
      <c r="A24" s="7"/>
    </row>
    <row r="25" spans="1:8" x14ac:dyDescent="0.25">
      <c r="A25" t="s">
        <v>24</v>
      </c>
      <c r="E25" s="9"/>
    </row>
    <row r="26" spans="1:8" x14ac:dyDescent="0.25">
      <c r="A26" t="s">
        <v>30</v>
      </c>
      <c r="D26" s="5" t="s">
        <v>8</v>
      </c>
      <c r="E26" s="11">
        <v>14</v>
      </c>
      <c r="G26" s="6">
        <f>E25*E26</f>
        <v>0</v>
      </c>
    </row>
    <row r="28" spans="1:8" x14ac:dyDescent="0.25">
      <c r="A28" t="s">
        <v>13</v>
      </c>
    </row>
    <row r="29" spans="1:8" x14ac:dyDescent="0.25">
      <c r="A29" t="s">
        <v>14</v>
      </c>
      <c r="E29" s="9"/>
      <c r="F29" s="5" t="s">
        <v>32</v>
      </c>
    </row>
    <row r="30" spans="1:8" x14ac:dyDescent="0.25">
      <c r="A30" t="s">
        <v>15</v>
      </c>
      <c r="D30" s="5" t="s">
        <v>16</v>
      </c>
      <c r="E30" s="6">
        <f>E26</f>
        <v>14</v>
      </c>
      <c r="G30" s="6">
        <f>IF(OR(E29="",E29=0),0,2*E30)</f>
        <v>0</v>
      </c>
    </row>
    <row r="31" spans="1:8" x14ac:dyDescent="0.25">
      <c r="A31" t="s">
        <v>17</v>
      </c>
      <c r="D31" s="5" t="s">
        <v>8</v>
      </c>
      <c r="E31" s="11">
        <v>28</v>
      </c>
      <c r="G31" s="6">
        <f>IF(OR(E29="",E29=0),0,(E29-2)*E31)</f>
        <v>0</v>
      </c>
    </row>
    <row r="32" spans="1:8" x14ac:dyDescent="0.25">
      <c r="D32" s="5"/>
      <c r="E32" s="6"/>
    </row>
    <row r="33" spans="1:9" x14ac:dyDescent="0.25">
      <c r="A33" t="s">
        <v>20</v>
      </c>
      <c r="D33" s="5"/>
      <c r="E33" s="6"/>
      <c r="G33" s="6">
        <f>G26+G30+G31</f>
        <v>0</v>
      </c>
    </row>
    <row r="35" spans="1:9" x14ac:dyDescent="0.25">
      <c r="A35" t="s">
        <v>18</v>
      </c>
    </row>
    <row r="36" spans="1:9" x14ac:dyDescent="0.25">
      <c r="B36" t="s">
        <v>19</v>
      </c>
      <c r="E36" s="9"/>
      <c r="G36" s="6">
        <f>E36*-E31*0.2</f>
        <v>0</v>
      </c>
    </row>
    <row r="37" spans="1:9" x14ac:dyDescent="0.25">
      <c r="B37" t="s">
        <v>21</v>
      </c>
      <c r="E37" s="9"/>
      <c r="G37" s="6">
        <f>E37*-E31*0.4</f>
        <v>0</v>
      </c>
    </row>
    <row r="38" spans="1:9" x14ac:dyDescent="0.25">
      <c r="B38" t="s">
        <v>22</v>
      </c>
      <c r="E38" s="9"/>
      <c r="G38" s="6">
        <f>E38*-E31*0.4</f>
        <v>0</v>
      </c>
    </row>
    <row r="40" spans="1:9" x14ac:dyDescent="0.25">
      <c r="A40" s="7" t="s">
        <v>23</v>
      </c>
      <c r="H40" s="6">
        <f>IF(G33+SUM(G36:G38)&gt;0,G33+SUM(G36:G38),0)</f>
        <v>0</v>
      </c>
    </row>
    <row r="42" spans="1:9" ht="18.75" x14ac:dyDescent="0.3">
      <c r="A42" s="4" t="s">
        <v>25</v>
      </c>
    </row>
    <row r="43" spans="1:9" x14ac:dyDescent="0.25">
      <c r="A43" t="s">
        <v>26</v>
      </c>
      <c r="H43" s="10">
        <v>0</v>
      </c>
    </row>
    <row r="45" spans="1:9" ht="18.75" x14ac:dyDescent="0.3">
      <c r="A45" s="4" t="s">
        <v>27</v>
      </c>
    </row>
    <row r="46" spans="1:9" x14ac:dyDescent="0.25">
      <c r="A46" t="s">
        <v>28</v>
      </c>
      <c r="H46" s="10">
        <v>0</v>
      </c>
    </row>
    <row r="48" spans="1:9" ht="21" x14ac:dyDescent="0.35">
      <c r="A48" s="3" t="s">
        <v>29</v>
      </c>
      <c r="I48" s="8">
        <f>H18+H40+H43+H46</f>
        <v>0</v>
      </c>
    </row>
  </sheetData>
  <sheetProtection algorithmName="SHA-512" hashValue="l2MLU6I6X/s4MI4az3VcVcm03gsWfjJonPsxrGXyqiBlAiavu7gcDudlDMtTZRiInBJ7ILm6NrODS+ZDBjCHNg==" saltValue="Ws9qA6o5uAoIa3Sbx+ULxg==" spinCount="100000" sheet="1" objects="1" scenarios="1"/>
  <mergeCells count="6">
    <mergeCell ref="B9:E9"/>
    <mergeCell ref="B3:E3"/>
    <mergeCell ref="B4:E4"/>
    <mergeCell ref="B6:E6"/>
    <mergeCell ref="B7:E7"/>
    <mergeCell ref="B8:E8"/>
  </mergeCells>
  <pageMargins left="0.7" right="0.7" top="0.75" bottom="0.75" header="0.3" footer="0.3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Reisekostenabrechnung 2023</vt:lpstr>
      <vt:lpstr>'Reisekostenabrechnung 2023'!Druckbereich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Nicky Jürgens</dc:creator>
  <cp:lastModifiedBy>Nicky Jürgens</cp:lastModifiedBy>
  <cp:lastPrinted>2024-05-10T09:54:27Z</cp:lastPrinted>
  <dcterms:created xsi:type="dcterms:W3CDTF">2015-06-05T18:19:34Z</dcterms:created>
  <dcterms:modified xsi:type="dcterms:W3CDTF">2024-12-30T12:25:16Z</dcterms:modified>
</cp:coreProperties>
</file>